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DLD GO VAP\MAU GUI CDCS\MAU DUA LEN WEB\"/>
    </mc:Choice>
  </mc:AlternateContent>
  <bookViews>
    <workbookView xWindow="0" yWindow="0" windowWidth="10080" windowHeight="7515" activeTab="2"/>
  </bookViews>
  <sheets>
    <sheet name="BCQT B07" sheetId="2" r:id="rId1"/>
    <sheet name="SO THU S82" sheetId="3" r:id="rId2"/>
    <sheet name="SO CHI S82" sheetId="5" r:id="rId3"/>
    <sheet name="SO QUY TIEN MAT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E25" i="2"/>
  <c r="E39" i="2"/>
  <c r="E36" i="2"/>
  <c r="E35" i="2"/>
  <c r="E19" i="2"/>
  <c r="E16" i="2"/>
  <c r="E11" i="2"/>
  <c r="E40" i="2" l="1"/>
  <c r="E38" i="2"/>
  <c r="E37" i="2"/>
  <c r="E34" i="2"/>
  <c r="E33" i="2"/>
  <c r="E32" i="2"/>
  <c r="E31" i="2"/>
  <c r="E28" i="2"/>
  <c r="E27" i="2"/>
  <c r="E24" i="2"/>
  <c r="E23" i="2"/>
  <c r="E22" i="2"/>
  <c r="E21" i="2"/>
  <c r="E18" i="2"/>
  <c r="E17" i="2"/>
  <c r="G16" i="3"/>
  <c r="E13" i="2" s="1"/>
  <c r="H21" i="6"/>
  <c r="G20" i="6"/>
  <c r="F20" i="6"/>
  <c r="H13" i="6"/>
  <c r="H14" i="6"/>
  <c r="H15" i="6" s="1"/>
  <c r="H16" i="6" s="1"/>
  <c r="H17" i="6" s="1"/>
  <c r="H18" i="6" s="1"/>
  <c r="H19" i="6" s="1"/>
  <c r="H12" i="6"/>
  <c r="G17" i="5"/>
  <c r="H17" i="5"/>
  <c r="I17" i="5"/>
  <c r="J17" i="5"/>
  <c r="K17" i="5"/>
  <c r="L17" i="5"/>
  <c r="N17" i="5"/>
  <c r="O17" i="5"/>
  <c r="P17" i="5"/>
  <c r="R17" i="5"/>
  <c r="F17" i="5"/>
  <c r="Q13" i="5"/>
  <c r="Q15" i="5"/>
  <c r="Q11" i="5"/>
  <c r="M13" i="5"/>
  <c r="M14" i="5"/>
  <c r="Q14" i="5" s="1"/>
  <c r="M15" i="5"/>
  <c r="M16" i="5"/>
  <c r="Q16" i="5" s="1"/>
  <c r="M12" i="5"/>
  <c r="Q12" i="5" s="1"/>
  <c r="E30" i="2" l="1"/>
  <c r="Q17" i="5"/>
  <c r="S17" i="5" s="1"/>
  <c r="M17" i="5"/>
  <c r="M16" i="3"/>
  <c r="N16" i="3"/>
  <c r="O16" i="3"/>
  <c r="P16" i="3"/>
  <c r="Q12" i="3"/>
  <c r="Q13" i="3"/>
  <c r="Q11" i="3"/>
  <c r="H16" i="3"/>
  <c r="I16" i="3"/>
  <c r="J16" i="3"/>
  <c r="K16" i="3"/>
  <c r="L12" i="3"/>
  <c r="L13" i="3"/>
  <c r="L14" i="3"/>
  <c r="Q14" i="3" s="1"/>
  <c r="L15" i="3"/>
  <c r="Q15" i="3" s="1"/>
  <c r="L11" i="3"/>
  <c r="L16" i="3" s="1"/>
  <c r="E20" i="2"/>
  <c r="Q16" i="3" l="1"/>
</calcChain>
</file>

<file path=xl/sharedStrings.xml><?xml version="1.0" encoding="utf-8"?>
<sst xmlns="http://schemas.openxmlformats.org/spreadsheetml/2006/main" count="204" uniqueCount="162">
  <si>
    <t>- Quỹ lương đóng KPCĐ:</t>
  </si>
  <si>
    <t>đồng</t>
  </si>
  <si>
    <t>- Quỹ lương đóng ĐPCĐ:</t>
  </si>
  <si>
    <t>TT</t>
  </si>
  <si>
    <t>NỘI DUNG</t>
  </si>
  <si>
    <t>Dự toán được giao</t>
  </si>
  <si>
    <t>Quyết toán năm</t>
  </si>
  <si>
    <t>Cấp trên duyệt</t>
  </si>
  <si>
    <t>I</t>
  </si>
  <si>
    <t>TÀI CHÍNH CÔNG ĐOÀN TÍCH LŨY ĐẦU KỲ</t>
  </si>
  <si>
    <t>10</t>
  </si>
  <si>
    <t>II</t>
  </si>
  <si>
    <t>PHẦN THU</t>
  </si>
  <si>
    <t>2.1</t>
  </si>
  <si>
    <t>Thu đoàn phí công đoàn</t>
  </si>
  <si>
    <t>22</t>
  </si>
  <si>
    <t>2.2</t>
  </si>
  <si>
    <t>Thu kinh phí công đoàn</t>
  </si>
  <si>
    <t>23</t>
  </si>
  <si>
    <t>2.3</t>
  </si>
  <si>
    <t>Ngân sách nhà nước cấp hỗ trợ</t>
  </si>
  <si>
    <t>24</t>
  </si>
  <si>
    <t>2.4</t>
  </si>
  <si>
    <t>Các khoản thu khác</t>
  </si>
  <si>
    <t>25</t>
  </si>
  <si>
    <t xml:space="preserve">   - Chuyên môn hỗ trợ</t>
  </si>
  <si>
    <t>25.01</t>
  </si>
  <si>
    <t xml:space="preserve">   - Thu khác</t>
  </si>
  <si>
    <t>25.02</t>
  </si>
  <si>
    <t>CỘNG THU TÀI CHÍNH CÔNG ĐOÀN</t>
  </si>
  <si>
    <t>2.5</t>
  </si>
  <si>
    <t>Tài chính công đoàn cấp trên cấp</t>
  </si>
  <si>
    <t>28</t>
  </si>
  <si>
    <t xml:space="preserve">   a- Tài chính công đoàn cấp trên cấp theo phân phối</t>
  </si>
  <si>
    <t>28.01</t>
  </si>
  <si>
    <t xml:space="preserve">   b- Tài chính công đoàn cấp trên cấp hỗ trợ</t>
  </si>
  <si>
    <t>28.02</t>
  </si>
  <si>
    <t>2.6</t>
  </si>
  <si>
    <t>Nhận bàn giao tài chính</t>
  </si>
  <si>
    <t>40</t>
  </si>
  <si>
    <t>2.7</t>
  </si>
  <si>
    <t>Các khoản khác tăng nguồn tài chính công đoàn</t>
  </si>
  <si>
    <t>47</t>
  </si>
  <si>
    <t>TỔNG CỘNG THU</t>
  </si>
  <si>
    <t>III</t>
  </si>
  <si>
    <t>PHẦN CHI</t>
  </si>
  <si>
    <t>3.1</t>
  </si>
  <si>
    <t>Chi trực tiếp chăm lo, bảo vệ, đào tạo đoàn viên và người lao động</t>
  </si>
  <si>
    <t>31</t>
  </si>
  <si>
    <t>3.2</t>
  </si>
  <si>
    <t>Chi tuyên truyền đoàn viên và người lao động</t>
  </si>
  <si>
    <t>32</t>
  </si>
  <si>
    <t>3.3</t>
  </si>
  <si>
    <t>Chi quản lý hành chính</t>
  </si>
  <si>
    <t>33</t>
  </si>
  <si>
    <t>3.4</t>
  </si>
  <si>
    <t>Chi lương, phụ cấp và các khoản phải nộp theo lương</t>
  </si>
  <si>
    <t>34</t>
  </si>
  <si>
    <t xml:space="preserve">   a- Lương cán bộ trong biên chế</t>
  </si>
  <si>
    <t>34.01</t>
  </si>
  <si>
    <t xml:space="preserve">   b- Phụ cấp cán bộ công đoàn</t>
  </si>
  <si>
    <t>34.02</t>
  </si>
  <si>
    <t xml:space="preserve">   c- Các khoản phải nộp theo lương</t>
  </si>
  <si>
    <t>34.03</t>
  </si>
  <si>
    <t>3.5</t>
  </si>
  <si>
    <t>Chi khác</t>
  </si>
  <si>
    <t>37</t>
  </si>
  <si>
    <t>CỘNG CHI TÀI CHÍNH CÔNG ĐOÀN</t>
  </si>
  <si>
    <t>3.6</t>
  </si>
  <si>
    <t>Tài chính công đoàn đã nộp cấp trên quản lý trực tiếp</t>
  </si>
  <si>
    <t>39</t>
  </si>
  <si>
    <t>3.7</t>
  </si>
  <si>
    <t>Bàn giao tài chính công đoàn</t>
  </si>
  <si>
    <t>42</t>
  </si>
  <si>
    <t>3.8</t>
  </si>
  <si>
    <t>Các khoản khác giảm nguồn tài chính công đoàn</t>
  </si>
  <si>
    <t>48</t>
  </si>
  <si>
    <t>TỔNG CỘNG CHI</t>
  </si>
  <si>
    <t>IV</t>
  </si>
  <si>
    <t>TÀI CHÍNH CÔNG ĐOÀN CÒN PHẢI NỘP CẤP TRÊN QUẢN LÝ TRỰC TIẾP</t>
  </si>
  <si>
    <t>46</t>
  </si>
  <si>
    <t>V</t>
  </si>
  <si>
    <t>TÀI CHÍNH CÔNG ĐOÀN TÍCH LŨY CUỐI KỲ(V=I+II-III-IV)</t>
  </si>
  <si>
    <t>50</t>
  </si>
  <si>
    <t xml:space="preserve">Ngày           tháng           năm           </t>
  </si>
  <si>
    <t>C-THUYẾT MINH</t>
  </si>
  <si>
    <t>TM. BAN CHẤP HÀNH
(Ký tên, đóng dấu)</t>
  </si>
  <si>
    <t>NGƯỜI LẬP
(Ký, họ tên)</t>
  </si>
  <si>
    <t>BÁO CÁO QUYẾT TOÁN THU VÀ SỬ DỤNG TÀI CHÍNH CÔNG ĐOÀN CƠ SỞ</t>
  </si>
  <si>
    <t>Năm ………….</t>
  </si>
  <si>
    <t>Công đoàn cấp trên : Liên đoàn lao động Quận Gò Vấp
Công đoàn: ……………………………………………</t>
  </si>
  <si>
    <t>- Số lao động tính quỹ lương đóng KPCĐ:         người</t>
  </si>
  <si>
    <t>- Số đoàn viên:         người</t>
  </si>
  <si>
    <t>Mục lục TCCĐ</t>
  </si>
  <si>
    <t>Ngày tháng</t>
  </si>
  <si>
    <t>Chứng từ</t>
  </si>
  <si>
    <t>Diễn giải</t>
  </si>
  <si>
    <t>I. Tích lũy tài chính đầu kỳ (10)</t>
  </si>
  <si>
    <t>II. Phần thu</t>
  </si>
  <si>
    <t>Thu</t>
  </si>
  <si>
    <t>Chi</t>
  </si>
  <si>
    <t>Thu đoàn phí CĐ (22)</t>
  </si>
  <si>
    <t>Thu kinh phí CĐ (23)</t>
  </si>
  <si>
    <t>Ngân sách nhà nước cấp hỗ trợ (24)</t>
  </si>
  <si>
    <t>Các khoản thu khác (25)</t>
  </si>
  <si>
    <t>Cộng thu TCCĐ</t>
  </si>
  <si>
    <t>KPCĐ cấp trên cấp (28)</t>
  </si>
  <si>
    <t>Nhận bàn giao tài chính công đoàn (40)</t>
  </si>
  <si>
    <t>Khoản khác tăng nguồn TCCĐ</t>
  </si>
  <si>
    <t>Tổng cộng thu (II)</t>
  </si>
  <si>
    <t>a- Chuyên môn hỗ trợ(25.01)</t>
  </si>
  <si>
    <t>b- Thu khác tại đơn vị (25.02)</t>
  </si>
  <si>
    <t>a- KPCĐ cấp trên cấp theo phân phối  (28.01)</t>
  </si>
  <si>
    <t>c- KPCĐ cấp trên cấp hỗ trợ  (28.02)</t>
  </si>
  <si>
    <t>A</t>
  </si>
  <si>
    <t>B</t>
  </si>
  <si>
    <t>C</t>
  </si>
  <si>
    <t>D</t>
  </si>
  <si>
    <t>E</t>
  </si>
  <si>
    <t>7=2+3+4+5+6</t>
  </si>
  <si>
    <t>12=7+8+9+10 +11</t>
  </si>
  <si>
    <t>Số dư đầu kỳ</t>
  </si>
  <si>
    <t>Tổng cộng</t>
  </si>
  <si>
    <r>
      <rPr>
        <b/>
        <i/>
        <sz val="10"/>
        <color theme="1"/>
        <rFont val="Times New Roman"/>
        <family val="1"/>
      </rPr>
      <t>Mẫu: B07-TLĐ</t>
    </r>
    <r>
      <rPr>
        <i/>
        <sz val="10"/>
        <color theme="1"/>
        <rFont val="Times New Roman"/>
        <family val="1"/>
      </rPr>
      <t xml:space="preserve">
(Ban hành kèm theo hướng dẫn số 47/HD-TLĐ ngày 30/12/2021 của Tổng Liên đoàn)</t>
    </r>
  </si>
  <si>
    <r>
      <rPr>
        <b/>
        <i/>
        <sz val="11"/>
        <color theme="1"/>
        <rFont val="Times New Roman"/>
        <family val="1"/>
      </rPr>
      <t>Mẫu số S82-TLĐ</t>
    </r>
    <r>
      <rPr>
        <i/>
        <sz val="11"/>
        <color theme="1"/>
        <rFont val="Times New Roman"/>
        <family val="1"/>
      </rPr>
      <t xml:space="preserve">
(Ban hành kèm theo hướng dẫn số 47/HD-TLĐ ngày 30/12/2021 của Tổng Liên đoàn)</t>
    </r>
  </si>
  <si>
    <t>Đơn vị tính: Đồng</t>
  </si>
  <si>
    <t>KẾ TOÁN TRƯỞNG
(Ký, họ tên)</t>
  </si>
  <si>
    <t xml:space="preserve">Ngày           tháng           năm        </t>
  </si>
  <si>
    <t>III. Phần chi</t>
  </si>
  <si>
    <t xml:space="preserve">IV. TCCĐ còn phải nộp cấp trên
quản lý trực tiếp
(46)
</t>
  </si>
  <si>
    <t>V. Tích lũy tài chính cuối kỳ (50)</t>
  </si>
  <si>
    <t>Bảo vệ, chăm lo đoàn viên và NLĐ (31)</t>
  </si>
  <si>
    <t>Tuyên truyền, đào tạo Đoàn viên, NLĐ (32)</t>
  </si>
  <si>
    <t>Quản lý hành chính (33)</t>
  </si>
  <si>
    <t>Lương, phụ cấp và các khoản phải nộp theo lương (34)</t>
  </si>
  <si>
    <t>Chi khác (37)</t>
  </si>
  <si>
    <t>Công chi TCCĐ</t>
  </si>
  <si>
    <t>ĐPCĐ, KPCĐ đã nộp cấp trên quản lý trực tiếp(39)</t>
  </si>
  <si>
    <t>Bàn giao tài chính (42)</t>
  </si>
  <si>
    <t>Khoản khác giảm nguồn TCCĐ</t>
  </si>
  <si>
    <t>Tổng cộng chi (III)</t>
  </si>
  <si>
    <t>Lương, phụ cấp,... của cán bộ trong biên chế (34.01)</t>
  </si>
  <si>
    <t>Phụ cấp cán bộ công đoàn (34.02)</t>
  </si>
  <si>
    <t>Các khoản phải nộp theo lương (34.03)</t>
  </si>
  <si>
    <t>20=13+...+19</t>
  </si>
  <si>
    <t xml:space="preserve">24=20+21+22+23
</t>
  </si>
  <si>
    <t>26=1+12-24-25</t>
  </si>
  <si>
    <t>SỔ THU TÀI CHÍNH CÔNG ĐOÀN CƠ SỞ</t>
  </si>
  <si>
    <t>SỔ CHI TÀI CHÍNH CÔNG ĐOÀN CƠ SỞ</t>
  </si>
  <si>
    <t>Ngày tháng
ghi sổ</t>
  </si>
  <si>
    <t>Ngày tháng
chứng từ</t>
  </si>
  <si>
    <t>Số hiệu chứng từ</t>
  </si>
  <si>
    <t>Số tiền</t>
  </si>
  <si>
    <t>Ghi chú</t>
  </si>
  <si>
    <t>Tồn</t>
  </si>
  <si>
    <t>G</t>
  </si>
  <si>
    <t>Số dư cuối kỳ</t>
  </si>
  <si>
    <t>Mẫu số S11H
(Ban hành kèm theo TT số 107/2017/TT-BTC ngày 10/10/2017 của Bộ Tài chính)</t>
  </si>
  <si>
    <t>SỔ QUỸ TIỀN MẶT</t>
  </si>
  <si>
    <t>Năm …………</t>
  </si>
  <si>
    <t>THỦ QUỸ
(Ký, họ tên)</t>
  </si>
  <si>
    <t>Cộng phát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</si>
</sst>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;\(#,###\)"/>
    <numFmt numFmtId="165" formatCode="&quot;dd/MM/yyyy&quot;"/>
  </numFmts>
  <fonts count="17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color rgb="FF000000"/>
      <name val="Times New Roman"/>
      <family val="1"/>
    </font>
    <font>
      <sz val="6"/>
      <color rgb="FF000000"/>
      <name val="Times New Roman"/>
      <family val="1"/>
    </font>
    <font>
      <sz val="7"/>
      <color rgb="FF000000"/>
      <name val="Times New Roman"/>
      <family val="1"/>
    </font>
    <font>
      <sz val="7"/>
      <color theme="1"/>
      <name val="Calibri"/>
      <family val="2"/>
      <charset val="163"/>
      <scheme val="minor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NumberFormat="1" applyFont="1" applyAlignment="1">
      <alignment vertical="center" wrapText="1" shrinkToFit="1" readingOrder="1"/>
    </xf>
    <xf numFmtId="0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165" fontId="3" fillId="0" borderId="3" xfId="0" applyNumberFormat="1" applyFont="1" applyBorder="1" applyAlignment="1">
      <alignment horizontal="center" vertical="center" wrapText="1" shrinkToFit="1" readingOrder="1"/>
    </xf>
    <xf numFmtId="49" fontId="3" fillId="0" borderId="4" xfId="0" applyNumberFormat="1" applyFont="1" applyBorder="1" applyAlignment="1">
      <alignment horizontal="left" vertical="center" wrapText="1" shrinkToFit="1" readingOrder="1"/>
    </xf>
    <xf numFmtId="164" fontId="3" fillId="0" borderId="4" xfId="0" applyNumberFormat="1" applyFont="1" applyBorder="1" applyAlignment="1">
      <alignment horizontal="center" vertical="center" wrapText="1" shrinkToFit="1" readingOrder="1"/>
    </xf>
    <xf numFmtId="164" fontId="3" fillId="0" borderId="4" xfId="0" applyNumberFormat="1" applyFont="1" applyBorder="1" applyAlignment="1">
      <alignment horizontal="right" vertical="center" wrapText="1" shrinkToFit="1" readingOrder="1"/>
    </xf>
    <xf numFmtId="165" fontId="2" fillId="0" borderId="3" xfId="0" applyNumberFormat="1" applyFont="1" applyBorder="1" applyAlignment="1">
      <alignment horizontal="center" vertical="center" wrapText="1" shrinkToFit="1" readingOrder="1"/>
    </xf>
    <xf numFmtId="49" fontId="2" fillId="0" borderId="4" xfId="0" applyNumberFormat="1" applyFont="1" applyBorder="1" applyAlignment="1">
      <alignment horizontal="left" vertical="center" wrapText="1" shrinkToFit="1" readingOrder="1"/>
    </xf>
    <xf numFmtId="164" fontId="2" fillId="0" borderId="4" xfId="0" applyNumberFormat="1" applyFont="1" applyBorder="1" applyAlignment="1">
      <alignment horizontal="center" vertical="center" wrapText="1" shrinkToFit="1" readingOrder="1"/>
    </xf>
    <xf numFmtId="164" fontId="2" fillId="0" borderId="4" xfId="0" applyNumberFormat="1" applyFont="1" applyBorder="1" applyAlignment="1">
      <alignment horizontal="right" vertical="center" wrapText="1" shrinkToFit="1" readingOrder="1"/>
    </xf>
    <xf numFmtId="0" fontId="2" fillId="0" borderId="0" xfId="0" applyNumberFormat="1" applyFont="1" applyAlignment="1">
      <alignment horizontal="right" vertical="center" wrapText="1" shrinkToFit="1" readingOrder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4" xfId="0" applyNumberFormat="1" applyFont="1" applyBorder="1" applyAlignment="1">
      <alignment horizontal="center" vertical="center" wrapText="1" shrinkToFit="1" readingOrder="1"/>
    </xf>
    <xf numFmtId="0" fontId="7" fillId="0" borderId="4" xfId="0" applyNumberFormat="1" applyFont="1" applyBorder="1" applyAlignment="1">
      <alignment horizontal="center" vertical="center" wrapText="1" shrinkToFit="1" readingOrder="1"/>
    </xf>
    <xf numFmtId="165" fontId="6" fillId="0" borderId="4" xfId="0" applyNumberFormat="1" applyFont="1" applyBorder="1" applyAlignment="1">
      <alignment horizontal="center" vertical="center" wrapText="1" shrinkToFit="1" readingOrder="1"/>
    </xf>
    <xf numFmtId="49" fontId="6" fillId="0" borderId="4" xfId="0" applyNumberFormat="1" applyFont="1" applyBorder="1" applyAlignment="1">
      <alignment horizontal="center" vertical="center" wrapText="1" shrinkToFit="1" readingOrder="1"/>
    </xf>
    <xf numFmtId="164" fontId="6" fillId="0" borderId="4" xfId="0" applyNumberFormat="1" applyFont="1" applyBorder="1" applyAlignment="1">
      <alignment horizontal="right" vertical="center" wrapText="1" shrinkToFit="1" readingOrder="1"/>
    </xf>
    <xf numFmtId="14" fontId="8" fillId="0" borderId="4" xfId="0" applyNumberFormat="1" applyFont="1" applyBorder="1" applyAlignment="1">
      <alignment horizontal="center" vertical="center" wrapText="1" shrinkToFit="1" readingOrder="1"/>
    </xf>
    <xf numFmtId="49" fontId="8" fillId="0" borderId="4" xfId="0" applyNumberFormat="1" applyFont="1" applyBorder="1" applyAlignment="1">
      <alignment horizontal="center" vertical="center" wrapText="1" shrinkToFit="1" readingOrder="1"/>
    </xf>
    <xf numFmtId="164" fontId="8" fillId="0" borderId="4" xfId="0" applyNumberFormat="1" applyFont="1" applyBorder="1" applyAlignment="1">
      <alignment horizontal="right" vertical="center" wrapText="1" shrinkToFit="1" readingOrder="1"/>
    </xf>
    <xf numFmtId="0" fontId="7" fillId="0" borderId="3" xfId="0" applyNumberFormat="1" applyFont="1" applyBorder="1" applyAlignment="1">
      <alignment horizontal="center" vertical="center" wrapText="1" shrinkToFit="1" readingOrder="1"/>
    </xf>
    <xf numFmtId="0" fontId="6" fillId="0" borderId="3" xfId="0" applyNumberFormat="1" applyFont="1" applyBorder="1" applyAlignment="1">
      <alignment horizontal="center" vertical="center" wrapText="1" shrinkToFit="1" readingOrder="1"/>
    </xf>
    <xf numFmtId="0" fontId="8" fillId="0" borderId="3" xfId="0" applyNumberFormat="1" applyFont="1" applyBorder="1" applyAlignment="1">
      <alignment horizontal="center" vertical="center" wrapText="1" shrinkToFit="1" readingOrder="1"/>
    </xf>
    <xf numFmtId="49" fontId="6" fillId="0" borderId="4" xfId="0" applyNumberFormat="1" applyFont="1" applyBorder="1" applyAlignment="1">
      <alignment horizontal="left" vertical="center" wrapText="1" shrinkToFit="1" readingOrder="1"/>
    </xf>
    <xf numFmtId="49" fontId="8" fillId="0" borderId="4" xfId="0" applyNumberFormat="1" applyFont="1" applyBorder="1" applyAlignment="1">
      <alignment horizontal="left" vertical="center" wrapText="1" shrinkToFit="1" readingOrder="1"/>
    </xf>
    <xf numFmtId="0" fontId="8" fillId="0" borderId="4" xfId="0" applyNumberFormat="1" applyFont="1" applyBorder="1" applyAlignment="1">
      <alignment horizontal="center" vertical="center" wrapText="1" shrinkToFit="1" readingOrder="1"/>
    </xf>
    <xf numFmtId="0" fontId="9" fillId="0" borderId="0" xfId="0" applyFont="1"/>
    <xf numFmtId="0" fontId="14" fillId="0" borderId="0" xfId="0" applyFont="1" applyAlignment="1">
      <alignment horizontal="center"/>
    </xf>
    <xf numFmtId="0" fontId="6" fillId="0" borderId="4" xfId="0" applyNumberFormat="1" applyFont="1" applyBorder="1" applyAlignment="1">
      <alignment horizontal="right" vertical="center" wrapText="1" shrinkToFit="1" readingOrder="1"/>
    </xf>
    <xf numFmtId="0" fontId="8" fillId="0" borderId="4" xfId="0" applyNumberFormat="1" applyFont="1" applyBorder="1" applyAlignment="1">
      <alignment horizontal="right" vertical="center" wrapText="1" shrinkToFit="1" readingOrder="1"/>
    </xf>
    <xf numFmtId="0" fontId="1" fillId="0" borderId="0" xfId="0" applyFont="1" applyAlignment="1"/>
    <xf numFmtId="0" fontId="10" fillId="0" borderId="0" xfId="0" applyFont="1" applyAlignment="1">
      <alignment wrapText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165" fontId="2" fillId="0" borderId="4" xfId="0" applyNumberFormat="1" applyFont="1" applyBorder="1" applyAlignment="1">
      <alignment horizontal="center" vertical="center" wrapText="1" shrinkToFit="1" readingOrder="1"/>
    </xf>
    <xf numFmtId="0" fontId="2" fillId="0" borderId="4" xfId="0" applyNumberFormat="1" applyFont="1" applyBorder="1" applyAlignment="1">
      <alignment horizontal="center" vertical="center" wrapText="1" shrinkToFit="1" readingOrder="1"/>
    </xf>
    <xf numFmtId="14" fontId="2" fillId="0" borderId="4" xfId="0" applyNumberFormat="1" applyFont="1" applyBorder="1" applyAlignment="1">
      <alignment horizontal="center" vertical="center" wrapText="1" shrinkToFit="1" readingOrder="1"/>
    </xf>
    <xf numFmtId="49" fontId="2" fillId="0" borderId="4" xfId="0" applyNumberFormat="1" applyFont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center" vertical="center" wrapText="1" shrinkToFit="1" readingOrder="1"/>
    </xf>
    <xf numFmtId="14" fontId="2" fillId="0" borderId="3" xfId="0" applyNumberFormat="1" applyFont="1" applyBorder="1" applyAlignment="1">
      <alignment horizontal="center" vertical="center" wrapText="1" shrinkToFit="1" readingOrder="1"/>
    </xf>
    <xf numFmtId="0" fontId="2" fillId="0" borderId="4" xfId="0" applyNumberFormat="1" applyFont="1" applyBorder="1" applyAlignment="1">
      <alignment horizontal="left" vertical="center" wrapText="1" shrinkToFit="1" readingOrder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center" vertical="center" wrapText="1" shrinkToFit="1" readingOrder="1"/>
    </xf>
    <xf numFmtId="0" fontId="2" fillId="0" borderId="0" xfId="0" quotePrefix="1" applyNumberFormat="1" applyFont="1" applyAlignment="1">
      <alignment horizontal="left" vertical="center" wrapText="1" shrinkToFit="1" readingOrder="1"/>
    </xf>
    <xf numFmtId="0" fontId="15" fillId="0" borderId="5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 shrinkToFit="1" readingOrder="1"/>
    </xf>
    <xf numFmtId="0" fontId="6" fillId="0" borderId="4" xfId="0" applyNumberFormat="1" applyFont="1" applyBorder="1" applyAlignment="1">
      <alignment horizontal="center" vertical="center" wrapText="1" shrinkToFit="1" readingOrder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 vertical="center" wrapText="1" shrinkToFit="1" readingOrder="1"/>
    </xf>
    <xf numFmtId="0" fontId="16" fillId="0" borderId="0" xfId="0" applyFont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1" workbookViewId="0">
      <selection activeCell="E42" sqref="E42"/>
    </sheetView>
  </sheetViews>
  <sheetFormatPr defaultRowHeight="15" x14ac:dyDescent="0.25"/>
  <cols>
    <col min="1" max="1" width="5.140625" style="2" customWidth="1"/>
    <col min="2" max="2" width="47.28515625" style="2" customWidth="1"/>
    <col min="3" max="3" width="11" style="2" customWidth="1"/>
    <col min="4" max="4" width="10.7109375" style="2" customWidth="1"/>
    <col min="5" max="5" width="13.28515625" style="2" bestFit="1" customWidth="1"/>
    <col min="6" max="6" width="12.140625" style="2" bestFit="1" customWidth="1"/>
    <col min="7" max="16384" width="9.140625" style="2"/>
  </cols>
  <sheetData>
    <row r="1" spans="1:9" ht="10.5" customHeight="1" x14ac:dyDescent="0.25"/>
    <row r="2" spans="1:9" ht="38.25" customHeight="1" x14ac:dyDescent="0.25">
      <c r="A2" s="49" t="s">
        <v>90</v>
      </c>
      <c r="B2" s="49"/>
      <c r="C2" s="49"/>
      <c r="D2" s="50" t="s">
        <v>123</v>
      </c>
      <c r="E2" s="50"/>
      <c r="F2" s="50"/>
    </row>
    <row r="3" spans="1:9" x14ac:dyDescent="0.25">
      <c r="B3" s="5"/>
    </row>
    <row r="4" spans="1:9" ht="16.5" x14ac:dyDescent="0.25">
      <c r="A4" s="48" t="s">
        <v>88</v>
      </c>
      <c r="B4" s="48"/>
      <c r="C4" s="48"/>
      <c r="D4" s="48"/>
      <c r="E4" s="48"/>
      <c r="F4" s="48"/>
    </row>
    <row r="5" spans="1:9" ht="16.5" x14ac:dyDescent="0.25">
      <c r="A5" s="48" t="s">
        <v>89</v>
      </c>
      <c r="B5" s="48"/>
      <c r="C5" s="48"/>
      <c r="D5" s="48"/>
      <c r="E5" s="48"/>
      <c r="F5" s="48"/>
    </row>
    <row r="6" spans="1:9" ht="16.5" x14ac:dyDescent="0.25">
      <c r="A6" s="18"/>
      <c r="B6" s="18"/>
      <c r="C6" s="18"/>
      <c r="D6" s="18"/>
      <c r="E6" s="18"/>
      <c r="F6" s="18"/>
    </row>
    <row r="7" spans="1:9" ht="19.5" customHeight="1" x14ac:dyDescent="0.25">
      <c r="A7" s="54" t="s">
        <v>91</v>
      </c>
      <c r="B7" s="54"/>
      <c r="C7" s="53" t="s">
        <v>0</v>
      </c>
      <c r="D7" s="53"/>
      <c r="E7" s="17" t="s">
        <v>1</v>
      </c>
      <c r="F7" s="6"/>
      <c r="G7" s="6"/>
      <c r="H7" s="6"/>
      <c r="I7" s="6"/>
    </row>
    <row r="8" spans="1:9" ht="19.5" customHeight="1" x14ac:dyDescent="0.25">
      <c r="A8" s="54" t="s">
        <v>92</v>
      </c>
      <c r="B8" s="54"/>
      <c r="C8" s="53" t="s">
        <v>2</v>
      </c>
      <c r="D8" s="53"/>
      <c r="E8" s="17" t="s">
        <v>1</v>
      </c>
      <c r="F8" s="6"/>
      <c r="G8" s="6"/>
      <c r="H8" s="6"/>
      <c r="I8" s="6"/>
    </row>
    <row r="10" spans="1:9" ht="29.25" customHeight="1" x14ac:dyDescent="0.25">
      <c r="A10" s="7" t="s">
        <v>3</v>
      </c>
      <c r="B10" s="8" t="s">
        <v>4</v>
      </c>
      <c r="C10" s="8" t="s">
        <v>93</v>
      </c>
      <c r="D10" s="8" t="s">
        <v>5</v>
      </c>
      <c r="E10" s="8" t="s">
        <v>6</v>
      </c>
      <c r="F10" s="8" t="s">
        <v>7</v>
      </c>
    </row>
    <row r="11" spans="1:9" ht="15" customHeight="1" x14ac:dyDescent="0.25">
      <c r="A11" s="9" t="s">
        <v>8</v>
      </c>
      <c r="B11" s="10" t="s">
        <v>9</v>
      </c>
      <c r="C11" s="11" t="s">
        <v>10</v>
      </c>
      <c r="D11" s="12">
        <v>0</v>
      </c>
      <c r="E11" s="12">
        <f>'SO THU S82'!F10</f>
        <v>0</v>
      </c>
      <c r="F11" s="12">
        <v>0</v>
      </c>
    </row>
    <row r="12" spans="1:9" ht="15" customHeight="1" x14ac:dyDescent="0.25">
      <c r="A12" s="9" t="s">
        <v>11</v>
      </c>
      <c r="B12" s="10" t="s">
        <v>12</v>
      </c>
      <c r="C12" s="11"/>
      <c r="D12" s="12">
        <v>0</v>
      </c>
      <c r="E12" s="12">
        <v>0</v>
      </c>
      <c r="F12" s="12">
        <v>0</v>
      </c>
    </row>
    <row r="13" spans="1:9" ht="15" customHeight="1" x14ac:dyDescent="0.25">
      <c r="A13" s="13" t="s">
        <v>13</v>
      </c>
      <c r="B13" s="14" t="s">
        <v>14</v>
      </c>
      <c r="C13" s="15" t="s">
        <v>15</v>
      </c>
      <c r="D13" s="16"/>
      <c r="E13" s="16">
        <f>'SO THU S82'!G16</f>
        <v>0</v>
      </c>
      <c r="F13" s="16">
        <v>0</v>
      </c>
    </row>
    <row r="14" spans="1:9" ht="15" hidden="1" customHeight="1" x14ac:dyDescent="0.25">
      <c r="A14" s="13" t="s">
        <v>16</v>
      </c>
      <c r="B14" s="14" t="s">
        <v>17</v>
      </c>
      <c r="C14" s="15" t="s">
        <v>18</v>
      </c>
      <c r="D14" s="16">
        <v>0</v>
      </c>
      <c r="E14" s="16">
        <v>0</v>
      </c>
      <c r="F14" s="16">
        <v>0</v>
      </c>
    </row>
    <row r="15" spans="1:9" ht="15" customHeight="1" x14ac:dyDescent="0.25">
      <c r="A15" s="13" t="s">
        <v>19</v>
      </c>
      <c r="B15" s="14" t="s">
        <v>20</v>
      </c>
      <c r="C15" s="15" t="s">
        <v>21</v>
      </c>
      <c r="D15" s="16">
        <v>0</v>
      </c>
      <c r="E15" s="16">
        <v>0</v>
      </c>
      <c r="F15" s="16">
        <v>0</v>
      </c>
    </row>
    <row r="16" spans="1:9" ht="15" customHeight="1" x14ac:dyDescent="0.25">
      <c r="A16" s="13" t="s">
        <v>22</v>
      </c>
      <c r="B16" s="14" t="s">
        <v>23</v>
      </c>
      <c r="C16" s="15" t="s">
        <v>24</v>
      </c>
      <c r="D16" s="16">
        <v>0</v>
      </c>
      <c r="E16" s="16">
        <f>E17+E18</f>
        <v>0</v>
      </c>
      <c r="F16" s="16">
        <v>0</v>
      </c>
    </row>
    <row r="17" spans="1:6" ht="15" customHeight="1" x14ac:dyDescent="0.25">
      <c r="A17" s="13"/>
      <c r="B17" s="14" t="s">
        <v>25</v>
      </c>
      <c r="C17" s="15" t="s">
        <v>26</v>
      </c>
      <c r="D17" s="16">
        <v>0</v>
      </c>
      <c r="E17" s="16">
        <f>'SO THU S82'!J16</f>
        <v>0</v>
      </c>
      <c r="F17" s="16">
        <v>0</v>
      </c>
    </row>
    <row r="18" spans="1:6" ht="15" customHeight="1" x14ac:dyDescent="0.25">
      <c r="A18" s="13"/>
      <c r="B18" s="14" t="s">
        <v>27</v>
      </c>
      <c r="C18" s="15" t="s">
        <v>28</v>
      </c>
      <c r="D18" s="16">
        <v>0</v>
      </c>
      <c r="E18" s="16">
        <f>'SO THU S82'!K16</f>
        <v>0</v>
      </c>
      <c r="F18" s="16">
        <v>0</v>
      </c>
    </row>
    <row r="19" spans="1:6" ht="15" customHeight="1" x14ac:dyDescent="0.25">
      <c r="A19" s="9"/>
      <c r="B19" s="10" t="s">
        <v>29</v>
      </c>
      <c r="C19" s="11"/>
      <c r="D19" s="12"/>
      <c r="E19" s="12">
        <f>E13+E16</f>
        <v>0</v>
      </c>
      <c r="F19" s="12">
        <v>0</v>
      </c>
    </row>
    <row r="20" spans="1:6" ht="15" customHeight="1" x14ac:dyDescent="0.25">
      <c r="A20" s="13" t="s">
        <v>30</v>
      </c>
      <c r="B20" s="14" t="s">
        <v>31</v>
      </c>
      <c r="C20" s="15" t="s">
        <v>32</v>
      </c>
      <c r="D20" s="16">
        <v>0</v>
      </c>
      <c r="E20" s="16">
        <f>E21+E22</f>
        <v>0</v>
      </c>
      <c r="F20" s="16">
        <v>0</v>
      </c>
    </row>
    <row r="21" spans="1:6" ht="15" customHeight="1" x14ac:dyDescent="0.25">
      <c r="A21" s="13"/>
      <c r="B21" s="14" t="s">
        <v>33</v>
      </c>
      <c r="C21" s="15" t="s">
        <v>34</v>
      </c>
      <c r="D21" s="16">
        <v>0</v>
      </c>
      <c r="E21" s="16">
        <f>'SO THU S82'!M16</f>
        <v>0</v>
      </c>
      <c r="F21" s="16">
        <v>0</v>
      </c>
    </row>
    <row r="22" spans="1:6" ht="15" customHeight="1" x14ac:dyDescent="0.25">
      <c r="A22" s="13"/>
      <c r="B22" s="14" t="s">
        <v>35</v>
      </c>
      <c r="C22" s="15" t="s">
        <v>36</v>
      </c>
      <c r="D22" s="16">
        <v>0</v>
      </c>
      <c r="E22" s="16">
        <f>'SO THU S82'!N16</f>
        <v>0</v>
      </c>
      <c r="F22" s="16">
        <v>0</v>
      </c>
    </row>
    <row r="23" spans="1:6" ht="15" customHeight="1" x14ac:dyDescent="0.25">
      <c r="A23" s="13" t="s">
        <v>37</v>
      </c>
      <c r="B23" s="14" t="s">
        <v>38</v>
      </c>
      <c r="C23" s="15" t="s">
        <v>39</v>
      </c>
      <c r="D23" s="16">
        <v>0</v>
      </c>
      <c r="E23" s="16">
        <f>'SO THU S82'!O16</f>
        <v>0</v>
      </c>
      <c r="F23" s="16">
        <v>0</v>
      </c>
    </row>
    <row r="24" spans="1:6" ht="15" customHeight="1" x14ac:dyDescent="0.25">
      <c r="A24" s="13" t="s">
        <v>40</v>
      </c>
      <c r="B24" s="14" t="s">
        <v>41</v>
      </c>
      <c r="C24" s="15" t="s">
        <v>42</v>
      </c>
      <c r="D24" s="16">
        <v>0</v>
      </c>
      <c r="E24" s="16">
        <f>'SO THU S82'!P16</f>
        <v>0</v>
      </c>
      <c r="F24" s="16">
        <v>0</v>
      </c>
    </row>
    <row r="25" spans="1:6" ht="15" customHeight="1" x14ac:dyDescent="0.25">
      <c r="A25" s="9"/>
      <c r="B25" s="10" t="s">
        <v>43</v>
      </c>
      <c r="C25" s="11"/>
      <c r="D25" s="12"/>
      <c r="E25" s="12">
        <f>E19+E20+E23+E24</f>
        <v>0</v>
      </c>
      <c r="F25" s="12">
        <v>0</v>
      </c>
    </row>
    <row r="26" spans="1:6" ht="15" customHeight="1" x14ac:dyDescent="0.25">
      <c r="A26" s="9" t="s">
        <v>44</v>
      </c>
      <c r="B26" s="10" t="s">
        <v>45</v>
      </c>
      <c r="C26" s="11"/>
      <c r="D26" s="12">
        <v>0</v>
      </c>
      <c r="E26" s="12">
        <v>0</v>
      </c>
      <c r="F26" s="12">
        <v>0</v>
      </c>
    </row>
    <row r="27" spans="1:6" ht="15" customHeight="1" x14ac:dyDescent="0.25">
      <c r="A27" s="13" t="s">
        <v>46</v>
      </c>
      <c r="B27" s="14" t="s">
        <v>47</v>
      </c>
      <c r="C27" s="15" t="s">
        <v>48</v>
      </c>
      <c r="D27" s="16">
        <v>0</v>
      </c>
      <c r="E27" s="16">
        <f>'SO CHI S82'!F17</f>
        <v>0</v>
      </c>
      <c r="F27" s="16">
        <v>0</v>
      </c>
    </row>
    <row r="28" spans="1:6" ht="15" customHeight="1" x14ac:dyDescent="0.25">
      <c r="A28" s="13" t="s">
        <v>49</v>
      </c>
      <c r="B28" s="14" t="s">
        <v>50</v>
      </c>
      <c r="C28" s="15" t="s">
        <v>51</v>
      </c>
      <c r="D28" s="16">
        <v>0</v>
      </c>
      <c r="E28" s="16">
        <f>'SO CHI S82'!G17</f>
        <v>0</v>
      </c>
      <c r="F28" s="16">
        <v>0</v>
      </c>
    </row>
    <row r="29" spans="1:6" ht="15" customHeight="1" x14ac:dyDescent="0.25">
      <c r="A29" s="13" t="s">
        <v>52</v>
      </c>
      <c r="B29" s="14" t="s">
        <v>53</v>
      </c>
      <c r="C29" s="15" t="s">
        <v>54</v>
      </c>
      <c r="D29" s="16">
        <v>0</v>
      </c>
      <c r="E29" s="16">
        <v>0</v>
      </c>
      <c r="F29" s="16">
        <v>0</v>
      </c>
    </row>
    <row r="30" spans="1:6" ht="15" customHeight="1" x14ac:dyDescent="0.25">
      <c r="A30" s="13" t="s">
        <v>55</v>
      </c>
      <c r="B30" s="14" t="s">
        <v>56</v>
      </c>
      <c r="C30" s="15" t="s">
        <v>57</v>
      </c>
      <c r="D30" s="16">
        <v>0</v>
      </c>
      <c r="E30" s="16">
        <f>E31+E32+E33</f>
        <v>0</v>
      </c>
      <c r="F30" s="16">
        <v>0</v>
      </c>
    </row>
    <row r="31" spans="1:6" ht="15" customHeight="1" x14ac:dyDescent="0.25">
      <c r="A31" s="13"/>
      <c r="B31" s="14" t="s">
        <v>58</v>
      </c>
      <c r="C31" s="15" t="s">
        <v>59</v>
      </c>
      <c r="D31" s="16">
        <v>0</v>
      </c>
      <c r="E31" s="16">
        <f>'SO CHI S82'!I17</f>
        <v>0</v>
      </c>
      <c r="F31" s="16">
        <v>0</v>
      </c>
    </row>
    <row r="32" spans="1:6" ht="15" customHeight="1" x14ac:dyDescent="0.25">
      <c r="A32" s="13"/>
      <c r="B32" s="14" t="s">
        <v>60</v>
      </c>
      <c r="C32" s="15" t="s">
        <v>61</v>
      </c>
      <c r="D32" s="16">
        <v>0</v>
      </c>
      <c r="E32" s="16">
        <f>'SO CHI S82'!J17</f>
        <v>0</v>
      </c>
      <c r="F32" s="16">
        <v>0</v>
      </c>
    </row>
    <row r="33" spans="1:6" ht="15" customHeight="1" x14ac:dyDescent="0.25">
      <c r="A33" s="13"/>
      <c r="B33" s="14" t="s">
        <v>62</v>
      </c>
      <c r="C33" s="15" t="s">
        <v>63</v>
      </c>
      <c r="D33" s="16">
        <v>0</v>
      </c>
      <c r="E33" s="16">
        <f>'SO CHI S82'!K17</f>
        <v>0</v>
      </c>
      <c r="F33" s="16">
        <v>0</v>
      </c>
    </row>
    <row r="34" spans="1:6" x14ac:dyDescent="0.25">
      <c r="A34" s="13" t="s">
        <v>64</v>
      </c>
      <c r="B34" s="14" t="s">
        <v>65</v>
      </c>
      <c r="C34" s="15" t="s">
        <v>66</v>
      </c>
      <c r="D34" s="16">
        <v>0</v>
      </c>
      <c r="E34" s="16">
        <f>'SO CHI S82'!L17</f>
        <v>0</v>
      </c>
      <c r="F34" s="16">
        <v>0</v>
      </c>
    </row>
    <row r="35" spans="1:6" ht="15" customHeight="1" x14ac:dyDescent="0.25">
      <c r="A35" s="9"/>
      <c r="B35" s="10" t="s">
        <v>67</v>
      </c>
      <c r="C35" s="11"/>
      <c r="D35" s="12">
        <v>0</v>
      </c>
      <c r="E35" s="12">
        <f>E27+E28+E29+E30+E34</f>
        <v>0</v>
      </c>
      <c r="F35" s="12">
        <v>0</v>
      </c>
    </row>
    <row r="36" spans="1:6" ht="15" customHeight="1" x14ac:dyDescent="0.25">
      <c r="A36" s="13" t="s">
        <v>68</v>
      </c>
      <c r="B36" s="14" t="s">
        <v>69</v>
      </c>
      <c r="C36" s="15" t="s">
        <v>70</v>
      </c>
      <c r="D36" s="16">
        <v>0</v>
      </c>
      <c r="E36" s="16">
        <f>'SO CHI S82'!N17</f>
        <v>0</v>
      </c>
      <c r="F36" s="16">
        <v>0</v>
      </c>
    </row>
    <row r="37" spans="1:6" ht="15" customHeight="1" x14ac:dyDescent="0.25">
      <c r="A37" s="13" t="s">
        <v>71</v>
      </c>
      <c r="B37" s="14" t="s">
        <v>72</v>
      </c>
      <c r="C37" s="15" t="s">
        <v>73</v>
      </c>
      <c r="D37" s="16">
        <v>0</v>
      </c>
      <c r="E37" s="16">
        <f>'SO CHI S82'!O17</f>
        <v>0</v>
      </c>
      <c r="F37" s="16">
        <v>0</v>
      </c>
    </row>
    <row r="38" spans="1:6" ht="15" customHeight="1" x14ac:dyDescent="0.25">
      <c r="A38" s="13" t="s">
        <v>74</v>
      </c>
      <c r="B38" s="14" t="s">
        <v>75</v>
      </c>
      <c r="C38" s="15" t="s">
        <v>76</v>
      </c>
      <c r="D38" s="16">
        <v>0</v>
      </c>
      <c r="E38" s="16">
        <f>'SO CHI S82'!P17</f>
        <v>0</v>
      </c>
      <c r="F38" s="16">
        <v>0</v>
      </c>
    </row>
    <row r="39" spans="1:6" ht="15" customHeight="1" x14ac:dyDescent="0.25">
      <c r="A39" s="9"/>
      <c r="B39" s="10" t="s">
        <v>77</v>
      </c>
      <c r="C39" s="11"/>
      <c r="D39" s="12">
        <v>0</v>
      </c>
      <c r="E39" s="12">
        <f>E35+E36+E37+E38</f>
        <v>0</v>
      </c>
      <c r="F39" s="12">
        <v>0</v>
      </c>
    </row>
    <row r="40" spans="1:6" ht="24" x14ac:dyDescent="0.25">
      <c r="A40" s="9" t="s">
        <v>78</v>
      </c>
      <c r="B40" s="10" t="s">
        <v>79</v>
      </c>
      <c r="C40" s="11" t="s">
        <v>80</v>
      </c>
      <c r="D40" s="12">
        <v>0</v>
      </c>
      <c r="E40" s="12">
        <f>'SO CHI S82'!R17</f>
        <v>0</v>
      </c>
      <c r="F40" s="12">
        <v>0</v>
      </c>
    </row>
    <row r="41" spans="1:6" ht="24" x14ac:dyDescent="0.25">
      <c r="A41" s="9" t="s">
        <v>81</v>
      </c>
      <c r="B41" s="10" t="s">
        <v>82</v>
      </c>
      <c r="C41" s="11" t="s">
        <v>83</v>
      </c>
      <c r="D41" s="12"/>
      <c r="E41" s="12">
        <f>E11+E25-E39-E40</f>
        <v>0</v>
      </c>
      <c r="F41" s="12">
        <v>0</v>
      </c>
    </row>
    <row r="43" spans="1:6" x14ac:dyDescent="0.25">
      <c r="B43" s="19" t="s">
        <v>85</v>
      </c>
    </row>
    <row r="46" spans="1:6" x14ac:dyDescent="0.25">
      <c r="B46" s="3"/>
      <c r="C46" s="52" t="s">
        <v>84</v>
      </c>
      <c r="D46" s="52"/>
      <c r="E46" s="52"/>
      <c r="F46" s="52"/>
    </row>
    <row r="47" spans="1:6" ht="33" customHeight="1" x14ac:dyDescent="0.25">
      <c r="B47" s="4" t="s">
        <v>87</v>
      </c>
      <c r="C47" s="51" t="s">
        <v>86</v>
      </c>
      <c r="D47" s="51"/>
      <c r="E47" s="51"/>
      <c r="F47" s="51"/>
    </row>
  </sheetData>
  <mergeCells count="10">
    <mergeCell ref="A4:F4"/>
    <mergeCell ref="A5:F5"/>
    <mergeCell ref="A2:C2"/>
    <mergeCell ref="D2:F2"/>
    <mergeCell ref="C47:F47"/>
    <mergeCell ref="C46:F46"/>
    <mergeCell ref="C7:D7"/>
    <mergeCell ref="C8:D8"/>
    <mergeCell ref="A7:B7"/>
    <mergeCell ref="A8:B8"/>
  </mergeCells>
  <pageMargins left="0.19685039370078741" right="0.19685039370078741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G17" sqref="G17"/>
    </sheetView>
  </sheetViews>
  <sheetFormatPr defaultRowHeight="15" x14ac:dyDescent="0.25"/>
  <cols>
    <col min="8" max="8" width="0" hidden="1" customWidth="1"/>
    <col min="17" max="17" width="12" customWidth="1"/>
  </cols>
  <sheetData>
    <row r="1" spans="1:17" ht="46.5" customHeight="1" x14ac:dyDescent="0.25">
      <c r="A1" s="58" t="s">
        <v>90</v>
      </c>
      <c r="B1" s="58"/>
      <c r="C1" s="58"/>
      <c r="D1" s="58"/>
      <c r="E1" s="58"/>
      <c r="F1" s="58"/>
      <c r="K1" s="1"/>
      <c r="L1" s="59" t="s">
        <v>124</v>
      </c>
      <c r="M1" s="59"/>
      <c r="N1" s="59"/>
      <c r="O1" s="59"/>
      <c r="P1" s="59"/>
      <c r="Q1" s="59"/>
    </row>
    <row r="3" spans="1:17" ht="18.75" x14ac:dyDescent="0.3">
      <c r="A3" s="60" t="s">
        <v>147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8.75" x14ac:dyDescent="0.3">
      <c r="A4" s="60" t="s">
        <v>89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8.7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55" t="s">
        <v>125</v>
      </c>
      <c r="Q5" s="55"/>
    </row>
    <row r="6" spans="1:17" x14ac:dyDescent="0.25">
      <c r="A6" s="61" t="s">
        <v>3</v>
      </c>
      <c r="B6" s="56" t="s">
        <v>94</v>
      </c>
      <c r="C6" s="56" t="s">
        <v>95</v>
      </c>
      <c r="D6" s="56"/>
      <c r="E6" s="56" t="s">
        <v>96</v>
      </c>
      <c r="F6" s="56" t="s">
        <v>97</v>
      </c>
      <c r="G6" s="56" t="s">
        <v>98</v>
      </c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x14ac:dyDescent="0.25">
      <c r="A7" s="61"/>
      <c r="B7" s="56"/>
      <c r="C7" s="57" t="s">
        <v>99</v>
      </c>
      <c r="D7" s="57" t="s">
        <v>100</v>
      </c>
      <c r="E7" s="56"/>
      <c r="F7" s="56"/>
      <c r="G7" s="57" t="s">
        <v>101</v>
      </c>
      <c r="H7" s="57" t="s">
        <v>102</v>
      </c>
      <c r="I7" s="57" t="s">
        <v>103</v>
      </c>
      <c r="J7" s="57" t="s">
        <v>104</v>
      </c>
      <c r="K7" s="57"/>
      <c r="L7" s="57" t="s">
        <v>105</v>
      </c>
      <c r="M7" s="57" t="s">
        <v>106</v>
      </c>
      <c r="N7" s="57"/>
      <c r="O7" s="57" t="s">
        <v>107</v>
      </c>
      <c r="P7" s="57" t="s">
        <v>108</v>
      </c>
      <c r="Q7" s="57" t="s">
        <v>109</v>
      </c>
    </row>
    <row r="8" spans="1:17" ht="45" x14ac:dyDescent="0.25">
      <c r="A8" s="61"/>
      <c r="B8" s="56"/>
      <c r="C8" s="57"/>
      <c r="D8" s="57"/>
      <c r="E8" s="56"/>
      <c r="F8" s="56"/>
      <c r="G8" s="57"/>
      <c r="H8" s="57"/>
      <c r="I8" s="57"/>
      <c r="J8" s="20" t="s">
        <v>110</v>
      </c>
      <c r="K8" s="20" t="s">
        <v>111</v>
      </c>
      <c r="L8" s="57"/>
      <c r="M8" s="20" t="s">
        <v>112</v>
      </c>
      <c r="N8" s="20" t="s">
        <v>113</v>
      </c>
      <c r="O8" s="57"/>
      <c r="P8" s="57"/>
      <c r="Q8" s="57"/>
    </row>
    <row r="9" spans="1:17" s="34" customFormat="1" ht="15" customHeight="1" x14ac:dyDescent="0.15">
      <c r="A9" s="30" t="s">
        <v>114</v>
      </c>
      <c r="B9" s="33" t="s">
        <v>115</v>
      </c>
      <c r="C9" s="33" t="s">
        <v>116</v>
      </c>
      <c r="D9" s="33" t="s">
        <v>117</v>
      </c>
      <c r="E9" s="33" t="s">
        <v>118</v>
      </c>
      <c r="F9" s="33">
        <v>1</v>
      </c>
      <c r="G9" s="33">
        <v>2</v>
      </c>
      <c r="H9" s="33">
        <v>3</v>
      </c>
      <c r="I9" s="33">
        <v>4</v>
      </c>
      <c r="J9" s="33">
        <v>5</v>
      </c>
      <c r="K9" s="33">
        <v>6</v>
      </c>
      <c r="L9" s="33" t="s">
        <v>119</v>
      </c>
      <c r="M9" s="33">
        <v>8</v>
      </c>
      <c r="N9" s="33">
        <v>9</v>
      </c>
      <c r="O9" s="33">
        <v>10</v>
      </c>
      <c r="P9" s="33">
        <v>11</v>
      </c>
      <c r="Q9" s="33" t="s">
        <v>120</v>
      </c>
    </row>
    <row r="10" spans="1:17" ht="18" x14ac:dyDescent="0.25">
      <c r="A10" s="30">
        <v>1</v>
      </c>
      <c r="B10" s="22"/>
      <c r="C10" s="23"/>
      <c r="D10" s="23"/>
      <c r="E10" s="31" t="s">
        <v>121</v>
      </c>
      <c r="F10" s="24"/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spans="1:17" ht="15" customHeight="1" x14ac:dyDescent="0.25">
      <c r="A11" s="30">
        <v>2</v>
      </c>
      <c r="B11" s="25"/>
      <c r="C11" s="26"/>
      <c r="D11" s="26"/>
      <c r="E11" s="32"/>
      <c r="F11" s="27"/>
      <c r="G11" s="27"/>
      <c r="H11" s="27">
        <v>0</v>
      </c>
      <c r="I11" s="27">
        <v>0</v>
      </c>
      <c r="J11" s="27">
        <v>0</v>
      </c>
      <c r="K11" s="27">
        <v>0</v>
      </c>
      <c r="L11" s="27">
        <f>SUM(G11:K11)</f>
        <v>0</v>
      </c>
      <c r="M11" s="27">
        <v>0</v>
      </c>
      <c r="N11" s="27">
        <v>0</v>
      </c>
      <c r="O11" s="27">
        <v>0</v>
      </c>
      <c r="P11" s="27">
        <v>0</v>
      </c>
      <c r="Q11" s="27">
        <f>SUM(L11:P11)</f>
        <v>0</v>
      </c>
    </row>
    <row r="12" spans="1:17" ht="15" customHeight="1" x14ac:dyDescent="0.25">
      <c r="A12" s="30">
        <v>3</v>
      </c>
      <c r="B12" s="25"/>
      <c r="C12" s="26"/>
      <c r="D12" s="26"/>
      <c r="E12" s="32"/>
      <c r="F12" s="27"/>
      <c r="G12" s="27"/>
      <c r="H12" s="27"/>
      <c r="I12" s="27"/>
      <c r="J12" s="27"/>
      <c r="K12" s="27"/>
      <c r="L12" s="27">
        <f t="shared" ref="L12:L15" si="0">SUM(G12:K12)</f>
        <v>0</v>
      </c>
      <c r="M12" s="27"/>
      <c r="N12" s="27"/>
      <c r="O12" s="27"/>
      <c r="P12" s="27"/>
      <c r="Q12" s="27">
        <f t="shared" ref="Q12:Q15" si="1">SUM(L12:P12)</f>
        <v>0</v>
      </c>
    </row>
    <row r="13" spans="1:17" ht="15" customHeight="1" x14ac:dyDescent="0.25">
      <c r="A13" s="30">
        <v>4</v>
      </c>
      <c r="B13" s="25"/>
      <c r="C13" s="26"/>
      <c r="D13" s="26"/>
      <c r="E13" s="32"/>
      <c r="F13" s="27"/>
      <c r="G13" s="27"/>
      <c r="H13" s="27"/>
      <c r="I13" s="27"/>
      <c r="J13" s="27"/>
      <c r="K13" s="27"/>
      <c r="L13" s="27">
        <f t="shared" si="0"/>
        <v>0</v>
      </c>
      <c r="M13" s="27"/>
      <c r="N13" s="27"/>
      <c r="O13" s="27"/>
      <c r="P13" s="27"/>
      <c r="Q13" s="27">
        <f t="shared" si="1"/>
        <v>0</v>
      </c>
    </row>
    <row r="14" spans="1:17" x14ac:dyDescent="0.25">
      <c r="A14" s="30">
        <v>5</v>
      </c>
      <c r="B14" s="25"/>
      <c r="C14" s="26"/>
      <c r="D14" s="26"/>
      <c r="E14" s="32"/>
      <c r="F14" s="27"/>
      <c r="G14" s="27"/>
      <c r="H14" s="27">
        <v>0</v>
      </c>
      <c r="I14" s="27">
        <v>0</v>
      </c>
      <c r="J14" s="27">
        <v>0</v>
      </c>
      <c r="K14" s="27">
        <v>0</v>
      </c>
      <c r="L14" s="27">
        <f t="shared" si="0"/>
        <v>0</v>
      </c>
      <c r="M14" s="27">
        <v>0</v>
      </c>
      <c r="N14" s="27">
        <v>0</v>
      </c>
      <c r="O14" s="27">
        <v>0</v>
      </c>
      <c r="P14" s="27">
        <v>0</v>
      </c>
      <c r="Q14" s="27">
        <f t="shared" si="1"/>
        <v>0</v>
      </c>
    </row>
    <row r="15" spans="1:17" x14ac:dyDescent="0.25">
      <c r="A15" s="30">
        <v>6</v>
      </c>
      <c r="B15" s="25"/>
      <c r="C15" s="26"/>
      <c r="D15" s="26"/>
      <c r="E15" s="32"/>
      <c r="F15" s="27"/>
      <c r="G15" s="27"/>
      <c r="H15" s="27">
        <v>0</v>
      </c>
      <c r="I15" s="27">
        <v>0</v>
      </c>
      <c r="J15" s="27">
        <v>0</v>
      </c>
      <c r="K15" s="27">
        <v>0</v>
      </c>
      <c r="L15" s="27">
        <f t="shared" si="0"/>
        <v>0</v>
      </c>
      <c r="M15" s="27">
        <v>0</v>
      </c>
      <c r="N15" s="27">
        <v>0</v>
      </c>
      <c r="O15" s="27">
        <v>0</v>
      </c>
      <c r="P15" s="27">
        <v>0</v>
      </c>
      <c r="Q15" s="27">
        <f t="shared" si="1"/>
        <v>0</v>
      </c>
    </row>
    <row r="16" spans="1:17" x14ac:dyDescent="0.25">
      <c r="A16" s="29"/>
      <c r="B16" s="20"/>
      <c r="C16" s="20"/>
      <c r="D16" s="20"/>
      <c r="E16" s="20" t="s">
        <v>122</v>
      </c>
      <c r="F16" s="24"/>
      <c r="G16" s="24">
        <f>SUM(G11:G15)</f>
        <v>0</v>
      </c>
      <c r="H16" s="24">
        <f t="shared" ref="H16:K16" si="2">SUM(H11:H15)</f>
        <v>0</v>
      </c>
      <c r="I16" s="24">
        <f t="shared" si="2"/>
        <v>0</v>
      </c>
      <c r="J16" s="24">
        <f t="shared" si="2"/>
        <v>0</v>
      </c>
      <c r="K16" s="24">
        <f t="shared" si="2"/>
        <v>0</v>
      </c>
      <c r="L16" s="24">
        <f t="shared" ref="L16" si="3">SUM(L11:L15)</f>
        <v>0</v>
      </c>
      <c r="M16" s="24">
        <f t="shared" ref="M16" si="4">SUM(M11:M15)</f>
        <v>0</v>
      </c>
      <c r="N16" s="24">
        <f t="shared" ref="N16" si="5">SUM(N11:N15)</f>
        <v>0</v>
      </c>
      <c r="O16" s="24">
        <f t="shared" ref="O16" si="6">SUM(O11:O15)</f>
        <v>0</v>
      </c>
      <c r="P16" s="24">
        <f t="shared" ref="P16" si="7">SUM(P11:P15)</f>
        <v>0</v>
      </c>
      <c r="Q16" s="24">
        <f>SUM(Q11:Q15)</f>
        <v>0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52" t="s">
        <v>127</v>
      </c>
      <c r="M18" s="52"/>
      <c r="N18" s="52"/>
      <c r="O18" s="52"/>
      <c r="P18" s="52"/>
      <c r="Q18" s="52"/>
    </row>
    <row r="19" spans="1:17" ht="29.25" customHeight="1" x14ac:dyDescent="0.25">
      <c r="A19" s="51" t="s">
        <v>87</v>
      </c>
      <c r="B19" s="51"/>
      <c r="C19" s="51"/>
      <c r="D19" s="51"/>
      <c r="E19" s="51"/>
      <c r="F19" s="51" t="s">
        <v>126</v>
      </c>
      <c r="G19" s="51"/>
      <c r="H19" s="51"/>
      <c r="I19" s="51"/>
      <c r="J19" s="51"/>
      <c r="K19" s="51"/>
      <c r="L19" s="51" t="s">
        <v>86</v>
      </c>
      <c r="M19" s="51"/>
      <c r="N19" s="51"/>
      <c r="O19" s="51"/>
      <c r="P19" s="51"/>
      <c r="Q19" s="51"/>
    </row>
  </sheetData>
  <mergeCells count="26">
    <mergeCell ref="A1:F1"/>
    <mergeCell ref="L1:Q1"/>
    <mergeCell ref="A3:Q3"/>
    <mergeCell ref="A4:Q4"/>
    <mergeCell ref="Q7:Q8"/>
    <mergeCell ref="I7:I8"/>
    <mergeCell ref="J7:K7"/>
    <mergeCell ref="L7:L8"/>
    <mergeCell ref="M7:N7"/>
    <mergeCell ref="O7:O8"/>
    <mergeCell ref="P7:P8"/>
    <mergeCell ref="A6:A8"/>
    <mergeCell ref="B6:B8"/>
    <mergeCell ref="C6:D6"/>
    <mergeCell ref="E6:E8"/>
    <mergeCell ref="F6:F8"/>
    <mergeCell ref="P5:Q5"/>
    <mergeCell ref="A19:E19"/>
    <mergeCell ref="F19:K19"/>
    <mergeCell ref="L19:Q19"/>
    <mergeCell ref="L18:Q18"/>
    <mergeCell ref="G6:Q6"/>
    <mergeCell ref="C7:C8"/>
    <mergeCell ref="D7:D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tabSelected="1" topLeftCell="A7" workbookViewId="0">
      <selection activeCell="S17" sqref="S17"/>
    </sheetView>
  </sheetViews>
  <sheetFormatPr defaultRowHeight="15" x14ac:dyDescent="0.25"/>
  <sheetData>
    <row r="2" spans="1:19" ht="46.5" customHeight="1" x14ac:dyDescent="0.25">
      <c r="A2" s="58" t="s">
        <v>90</v>
      </c>
      <c r="B2" s="58"/>
      <c r="C2" s="58"/>
      <c r="D2" s="58"/>
      <c r="E2" s="58"/>
      <c r="F2" s="58"/>
      <c r="K2" s="1"/>
      <c r="M2" s="39"/>
      <c r="N2" s="59" t="s">
        <v>124</v>
      </c>
      <c r="O2" s="59"/>
      <c r="P2" s="59"/>
      <c r="Q2" s="59"/>
      <c r="R2" s="59"/>
      <c r="S2" s="59"/>
    </row>
    <row r="4" spans="1:19" ht="18.75" x14ac:dyDescent="0.3">
      <c r="A4" s="60" t="s">
        <v>148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ht="18.75" x14ac:dyDescent="0.3">
      <c r="A5" s="60" t="s">
        <v>89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ht="18.7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55" t="s">
        <v>125</v>
      </c>
      <c r="Q6" s="55"/>
    </row>
    <row r="7" spans="1:19" x14ac:dyDescent="0.25">
      <c r="A7" s="61" t="s">
        <v>3</v>
      </c>
      <c r="B7" s="56" t="s">
        <v>94</v>
      </c>
      <c r="C7" s="56" t="s">
        <v>95</v>
      </c>
      <c r="D7" s="56"/>
      <c r="E7" s="56" t="s">
        <v>96</v>
      </c>
      <c r="F7" s="56" t="s">
        <v>128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 t="s">
        <v>129</v>
      </c>
      <c r="S7" s="56" t="s">
        <v>130</v>
      </c>
    </row>
    <row r="8" spans="1:19" x14ac:dyDescent="0.25">
      <c r="A8" s="61"/>
      <c r="B8" s="56"/>
      <c r="C8" s="57" t="s">
        <v>99</v>
      </c>
      <c r="D8" s="57" t="s">
        <v>100</v>
      </c>
      <c r="E8" s="56"/>
      <c r="F8" s="57" t="s">
        <v>131</v>
      </c>
      <c r="G8" s="57" t="s">
        <v>132</v>
      </c>
      <c r="H8" s="57" t="s">
        <v>133</v>
      </c>
      <c r="I8" s="57" t="s">
        <v>134</v>
      </c>
      <c r="J8" s="57"/>
      <c r="K8" s="57"/>
      <c r="L8" s="57" t="s">
        <v>135</v>
      </c>
      <c r="M8" s="57" t="s">
        <v>136</v>
      </c>
      <c r="N8" s="57" t="s">
        <v>137</v>
      </c>
      <c r="O8" s="57" t="s">
        <v>138</v>
      </c>
      <c r="P8" s="57" t="s">
        <v>139</v>
      </c>
      <c r="Q8" s="57" t="s">
        <v>140</v>
      </c>
      <c r="R8" s="56"/>
      <c r="S8" s="56"/>
    </row>
    <row r="9" spans="1:19" ht="45" x14ac:dyDescent="0.25">
      <c r="A9" s="61"/>
      <c r="B9" s="56"/>
      <c r="C9" s="57"/>
      <c r="D9" s="57"/>
      <c r="E9" s="56"/>
      <c r="F9" s="57"/>
      <c r="G9" s="57"/>
      <c r="H9" s="57"/>
      <c r="I9" s="20" t="s">
        <v>141</v>
      </c>
      <c r="J9" s="20" t="s">
        <v>142</v>
      </c>
      <c r="K9" s="20" t="s">
        <v>143</v>
      </c>
      <c r="L9" s="57"/>
      <c r="M9" s="57"/>
      <c r="N9" s="57"/>
      <c r="O9" s="57"/>
      <c r="P9" s="57"/>
      <c r="Q9" s="57"/>
      <c r="R9" s="56"/>
      <c r="S9" s="56"/>
    </row>
    <row r="10" spans="1:19" ht="24.75" x14ac:dyDescent="0.25">
      <c r="A10" s="28" t="s">
        <v>114</v>
      </c>
      <c r="B10" s="21" t="s">
        <v>115</v>
      </c>
      <c r="C10" s="21" t="s">
        <v>116</v>
      </c>
      <c r="D10" s="21" t="s">
        <v>117</v>
      </c>
      <c r="E10" s="21" t="s">
        <v>118</v>
      </c>
      <c r="F10" s="21">
        <v>13</v>
      </c>
      <c r="G10" s="21">
        <v>14</v>
      </c>
      <c r="H10" s="21">
        <v>15</v>
      </c>
      <c r="I10" s="21">
        <v>16</v>
      </c>
      <c r="J10" s="21">
        <v>17</v>
      </c>
      <c r="K10" s="21">
        <v>18</v>
      </c>
      <c r="L10" s="21">
        <v>19</v>
      </c>
      <c r="M10" s="21" t="s">
        <v>144</v>
      </c>
      <c r="N10" s="21">
        <v>21</v>
      </c>
      <c r="O10" s="21">
        <v>22</v>
      </c>
      <c r="P10" s="21">
        <v>23</v>
      </c>
      <c r="Q10" s="21" t="s">
        <v>145</v>
      </c>
      <c r="R10" s="21">
        <v>25</v>
      </c>
      <c r="S10" s="21" t="s">
        <v>146</v>
      </c>
    </row>
    <row r="11" spans="1:19" ht="18" x14ac:dyDescent="0.25">
      <c r="A11" s="29">
        <v>1</v>
      </c>
      <c r="B11" s="22"/>
      <c r="C11" s="23"/>
      <c r="D11" s="23"/>
      <c r="E11" s="31" t="s">
        <v>121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f>SUM(M11:P11)</f>
        <v>0</v>
      </c>
      <c r="R11" s="24">
        <v>0</v>
      </c>
      <c r="S11" s="36"/>
    </row>
    <row r="12" spans="1:19" ht="15" customHeight="1" x14ac:dyDescent="0.25">
      <c r="A12" s="30">
        <v>2</v>
      </c>
      <c r="B12" s="25"/>
      <c r="C12" s="26"/>
      <c r="D12" s="26"/>
      <c r="E12" s="32"/>
      <c r="F12" s="27">
        <v>0</v>
      </c>
      <c r="G12" s="27">
        <v>0</v>
      </c>
      <c r="H12" s="27">
        <v>0</v>
      </c>
      <c r="I12" s="24">
        <v>0</v>
      </c>
      <c r="J12" s="27">
        <v>0</v>
      </c>
      <c r="K12" s="27">
        <v>0</v>
      </c>
      <c r="L12" s="27">
        <v>0</v>
      </c>
      <c r="M12" s="27">
        <f>SUM(F12:L12)</f>
        <v>0</v>
      </c>
      <c r="N12" s="27">
        <v>0</v>
      </c>
      <c r="O12" s="27">
        <v>0</v>
      </c>
      <c r="P12" s="27">
        <v>0</v>
      </c>
      <c r="Q12" s="24">
        <f t="shared" ref="Q12:Q16" si="0">SUM(M12:P12)</f>
        <v>0</v>
      </c>
      <c r="R12" s="27">
        <v>0</v>
      </c>
      <c r="S12" s="37"/>
    </row>
    <row r="13" spans="1:19" ht="15" customHeight="1" x14ac:dyDescent="0.25">
      <c r="A13" s="30">
        <v>3</v>
      </c>
      <c r="B13" s="25"/>
      <c r="C13" s="26"/>
      <c r="D13" s="26"/>
      <c r="E13" s="32"/>
      <c r="F13" s="27"/>
      <c r="G13" s="27"/>
      <c r="H13" s="27"/>
      <c r="I13" s="24"/>
      <c r="J13" s="27"/>
      <c r="K13" s="27"/>
      <c r="L13" s="27"/>
      <c r="M13" s="27">
        <f t="shared" ref="M13:M16" si="1">SUM(F13:L13)</f>
        <v>0</v>
      </c>
      <c r="N13" s="27"/>
      <c r="O13" s="27"/>
      <c r="P13" s="27"/>
      <c r="Q13" s="24">
        <f t="shared" si="0"/>
        <v>0</v>
      </c>
      <c r="R13" s="27"/>
      <c r="S13" s="37"/>
    </row>
    <row r="14" spans="1:19" ht="15" customHeight="1" x14ac:dyDescent="0.25">
      <c r="A14" s="30">
        <v>4</v>
      </c>
      <c r="B14" s="25"/>
      <c r="C14" s="26"/>
      <c r="D14" s="26"/>
      <c r="E14" s="32"/>
      <c r="F14" s="27"/>
      <c r="G14" s="27"/>
      <c r="H14" s="27"/>
      <c r="I14" s="24"/>
      <c r="J14" s="27"/>
      <c r="K14" s="27"/>
      <c r="L14" s="27"/>
      <c r="M14" s="27">
        <f t="shared" si="1"/>
        <v>0</v>
      </c>
      <c r="N14" s="27"/>
      <c r="O14" s="27"/>
      <c r="P14" s="27"/>
      <c r="Q14" s="24">
        <f t="shared" si="0"/>
        <v>0</v>
      </c>
      <c r="R14" s="27"/>
      <c r="S14" s="37"/>
    </row>
    <row r="15" spans="1:19" x14ac:dyDescent="0.25">
      <c r="A15" s="30">
        <v>5</v>
      </c>
      <c r="B15" s="25"/>
      <c r="C15" s="26"/>
      <c r="D15" s="26"/>
      <c r="E15" s="32"/>
      <c r="F15" s="27">
        <v>0</v>
      </c>
      <c r="G15" s="27">
        <v>0</v>
      </c>
      <c r="H15" s="27">
        <v>0</v>
      </c>
      <c r="I15" s="24">
        <v>0</v>
      </c>
      <c r="J15" s="27">
        <v>0</v>
      </c>
      <c r="K15" s="27">
        <v>0</v>
      </c>
      <c r="L15" s="27">
        <v>0</v>
      </c>
      <c r="M15" s="27">
        <f t="shared" si="1"/>
        <v>0</v>
      </c>
      <c r="N15" s="27"/>
      <c r="O15" s="27"/>
      <c r="P15" s="27"/>
      <c r="Q15" s="24">
        <f t="shared" si="0"/>
        <v>0</v>
      </c>
      <c r="R15" s="27"/>
      <c r="S15" s="37"/>
    </row>
    <row r="16" spans="1:19" x14ac:dyDescent="0.25">
      <c r="A16" s="30">
        <v>6</v>
      </c>
      <c r="B16" s="25"/>
      <c r="C16" s="26"/>
      <c r="D16" s="26"/>
      <c r="E16" s="32"/>
      <c r="F16" s="27">
        <v>0</v>
      </c>
      <c r="G16" s="27">
        <v>0</v>
      </c>
      <c r="H16" s="27">
        <v>0</v>
      </c>
      <c r="I16" s="24">
        <v>0</v>
      </c>
      <c r="J16" s="27">
        <v>0</v>
      </c>
      <c r="K16" s="27">
        <v>0</v>
      </c>
      <c r="L16" s="27">
        <v>0</v>
      </c>
      <c r="M16" s="27">
        <f t="shared" si="1"/>
        <v>0</v>
      </c>
      <c r="N16" s="27"/>
      <c r="O16" s="27"/>
      <c r="P16" s="27"/>
      <c r="Q16" s="24">
        <f t="shared" si="0"/>
        <v>0</v>
      </c>
      <c r="R16" s="27"/>
      <c r="S16" s="37"/>
    </row>
    <row r="17" spans="1:19" x14ac:dyDescent="0.25">
      <c r="A17" s="29"/>
      <c r="B17" s="20"/>
      <c r="C17" s="20"/>
      <c r="D17" s="20"/>
      <c r="E17" s="20" t="s">
        <v>122</v>
      </c>
      <c r="F17" s="24">
        <f>SUM(F12:F16)</f>
        <v>0</v>
      </c>
      <c r="G17" s="24">
        <f t="shared" ref="G17:R17" si="2">SUM(G12:G16)</f>
        <v>0</v>
      </c>
      <c r="H17" s="24">
        <f t="shared" si="2"/>
        <v>0</v>
      </c>
      <c r="I17" s="24">
        <f t="shared" si="2"/>
        <v>0</v>
      </c>
      <c r="J17" s="24">
        <f t="shared" si="2"/>
        <v>0</v>
      </c>
      <c r="K17" s="24">
        <f t="shared" si="2"/>
        <v>0</v>
      </c>
      <c r="L17" s="24">
        <f t="shared" si="2"/>
        <v>0</v>
      </c>
      <c r="M17" s="24">
        <f t="shared" si="2"/>
        <v>0</v>
      </c>
      <c r="N17" s="24">
        <f t="shared" si="2"/>
        <v>0</v>
      </c>
      <c r="O17" s="24">
        <f t="shared" si="2"/>
        <v>0</v>
      </c>
      <c r="P17" s="24">
        <f t="shared" si="2"/>
        <v>0</v>
      </c>
      <c r="Q17" s="24">
        <f t="shared" si="2"/>
        <v>0</v>
      </c>
      <c r="R17" s="24">
        <f t="shared" si="2"/>
        <v>0</v>
      </c>
      <c r="S17" s="24">
        <f>'SO THU S82'!F10+'SO THU S82'!Q16-'SO CHI S82'!Q17-'SO CHI S82'!R17</f>
        <v>0</v>
      </c>
    </row>
    <row r="19" spans="1:1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M19" s="38"/>
      <c r="N19" s="52" t="s">
        <v>127</v>
      </c>
      <c r="O19" s="52"/>
      <c r="P19" s="52"/>
      <c r="Q19" s="52"/>
      <c r="R19" s="52"/>
      <c r="S19" s="52"/>
    </row>
    <row r="20" spans="1:19" ht="29.25" customHeight="1" x14ac:dyDescent="0.25">
      <c r="A20" s="51" t="s">
        <v>87</v>
      </c>
      <c r="B20" s="51"/>
      <c r="C20" s="51"/>
      <c r="D20" s="51"/>
      <c r="E20" s="51"/>
      <c r="F20" s="51" t="s">
        <v>126</v>
      </c>
      <c r="G20" s="51"/>
      <c r="H20" s="51"/>
      <c r="I20" s="51"/>
      <c r="J20" s="51"/>
      <c r="K20" s="51"/>
      <c r="M20" s="5"/>
      <c r="N20" s="51" t="s">
        <v>86</v>
      </c>
      <c r="O20" s="51"/>
      <c r="P20" s="51"/>
      <c r="Q20" s="51"/>
      <c r="R20" s="51"/>
      <c r="S20" s="51"/>
    </row>
  </sheetData>
  <mergeCells count="28">
    <mergeCell ref="C7:D7"/>
    <mergeCell ref="E7:E9"/>
    <mergeCell ref="F7:Q7"/>
    <mergeCell ref="R7:R9"/>
    <mergeCell ref="O8:O9"/>
    <mergeCell ref="P8:P9"/>
    <mergeCell ref="Q8:Q9"/>
    <mergeCell ref="A20:E20"/>
    <mergeCell ref="F20:K20"/>
    <mergeCell ref="N19:S19"/>
    <mergeCell ref="N20:S20"/>
    <mergeCell ref="S7:S9"/>
    <mergeCell ref="C8:C9"/>
    <mergeCell ref="D8:D9"/>
    <mergeCell ref="F8:F9"/>
    <mergeCell ref="G8:G9"/>
    <mergeCell ref="H8:H9"/>
    <mergeCell ref="I8:K8"/>
    <mergeCell ref="L8:L9"/>
    <mergeCell ref="M8:M9"/>
    <mergeCell ref="N8:N9"/>
    <mergeCell ref="A7:A9"/>
    <mergeCell ref="B7:B9"/>
    <mergeCell ref="A2:F2"/>
    <mergeCell ref="P6:Q6"/>
    <mergeCell ref="N2:S2"/>
    <mergeCell ref="A4:S4"/>
    <mergeCell ref="A5:S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opLeftCell="A10" workbookViewId="0">
      <selection activeCell="M22" sqref="M22"/>
    </sheetView>
  </sheetViews>
  <sheetFormatPr defaultRowHeight="15" x14ac:dyDescent="0.25"/>
  <cols>
    <col min="1" max="1" width="11.140625" customWidth="1"/>
    <col min="2" max="2" width="11" customWidth="1"/>
    <col min="3" max="4" width="10.28515625" customWidth="1"/>
    <col min="5" max="5" width="35.5703125" customWidth="1"/>
    <col min="6" max="6" width="10.28515625" customWidth="1"/>
    <col min="7" max="8" width="10.42578125" customWidth="1"/>
    <col min="9" max="9" width="17.140625" customWidth="1"/>
  </cols>
  <sheetData>
    <row r="2" spans="1:9" ht="46.5" customHeight="1" x14ac:dyDescent="0.25">
      <c r="A2" s="49" t="s">
        <v>90</v>
      </c>
      <c r="B2" s="49"/>
      <c r="C2" s="49"/>
      <c r="D2" s="49"/>
      <c r="E2" s="49"/>
      <c r="F2" s="62" t="s">
        <v>157</v>
      </c>
      <c r="G2" s="62"/>
      <c r="H2" s="62"/>
      <c r="I2" s="62"/>
    </row>
    <row r="4" spans="1:9" ht="18.75" x14ac:dyDescent="0.3">
      <c r="A4" s="60" t="s">
        <v>158</v>
      </c>
      <c r="B4" s="60"/>
      <c r="C4" s="60"/>
      <c r="D4" s="60"/>
      <c r="E4" s="60"/>
      <c r="F4" s="60"/>
      <c r="G4" s="60"/>
      <c r="H4" s="60"/>
      <c r="I4" s="60"/>
    </row>
    <row r="5" spans="1:9" ht="18.75" x14ac:dyDescent="0.3">
      <c r="A5" s="60" t="s">
        <v>159</v>
      </c>
      <c r="B5" s="60"/>
      <c r="C5" s="60"/>
      <c r="D5" s="60"/>
      <c r="E5" s="60"/>
      <c r="F5" s="60"/>
      <c r="G5" s="60"/>
      <c r="H5" s="60"/>
      <c r="I5" s="60"/>
    </row>
    <row r="6" spans="1:9" ht="18.75" x14ac:dyDescent="0.3">
      <c r="A6" s="35"/>
      <c r="B6" s="35"/>
      <c r="C6" s="35"/>
      <c r="D6" s="35"/>
      <c r="E6" s="35"/>
      <c r="F6" s="35"/>
      <c r="G6" s="35"/>
      <c r="H6" s="35"/>
      <c r="I6" s="35"/>
    </row>
    <row r="8" spans="1:9" x14ac:dyDescent="0.25">
      <c r="A8" s="63" t="s">
        <v>149</v>
      </c>
      <c r="B8" s="64" t="s">
        <v>150</v>
      </c>
      <c r="C8" s="64" t="s">
        <v>151</v>
      </c>
      <c r="D8" s="64"/>
      <c r="E8" s="64" t="s">
        <v>96</v>
      </c>
      <c r="F8" s="64" t="s">
        <v>152</v>
      </c>
      <c r="G8" s="64"/>
      <c r="H8" s="64"/>
      <c r="I8" s="64" t="s">
        <v>153</v>
      </c>
    </row>
    <row r="9" spans="1:9" x14ac:dyDescent="0.25">
      <c r="A9" s="63"/>
      <c r="B9" s="64"/>
      <c r="C9" s="40" t="s">
        <v>99</v>
      </c>
      <c r="D9" s="40" t="s">
        <v>100</v>
      </c>
      <c r="E9" s="64"/>
      <c r="F9" s="40" t="s">
        <v>99</v>
      </c>
      <c r="G9" s="40" t="s">
        <v>100</v>
      </c>
      <c r="H9" s="40" t="s">
        <v>154</v>
      </c>
      <c r="I9" s="64"/>
    </row>
    <row r="10" spans="1:9" x14ac:dyDescent="0.25">
      <c r="A10" s="45" t="s">
        <v>114</v>
      </c>
      <c r="B10" s="40" t="s">
        <v>115</v>
      </c>
      <c r="C10" s="40" t="s">
        <v>116</v>
      </c>
      <c r="D10" s="40" t="s">
        <v>117</v>
      </c>
      <c r="E10" s="40" t="s">
        <v>118</v>
      </c>
      <c r="F10" s="40">
        <v>1</v>
      </c>
      <c r="G10" s="40">
        <v>2</v>
      </c>
      <c r="H10" s="40">
        <v>3</v>
      </c>
      <c r="I10" s="40" t="s">
        <v>155</v>
      </c>
    </row>
    <row r="11" spans="1:9" ht="15" customHeight="1" x14ac:dyDescent="0.25">
      <c r="A11" s="13"/>
      <c r="B11" s="41"/>
      <c r="C11" s="42"/>
      <c r="D11" s="42"/>
      <c r="E11" s="10" t="s">
        <v>121</v>
      </c>
      <c r="F11" s="12">
        <v>0</v>
      </c>
      <c r="G11" s="12">
        <v>0</v>
      </c>
      <c r="H11" s="12"/>
      <c r="I11" s="47"/>
    </row>
    <row r="12" spans="1:9" ht="15" customHeight="1" x14ac:dyDescent="0.25">
      <c r="A12" s="13"/>
      <c r="B12" s="41"/>
      <c r="C12" s="42"/>
      <c r="D12" s="42"/>
      <c r="E12" s="10"/>
      <c r="F12" s="12"/>
      <c r="G12" s="12"/>
      <c r="H12" s="12">
        <f>H11+F12-G12</f>
        <v>0</v>
      </c>
      <c r="I12" s="47"/>
    </row>
    <row r="13" spans="1:9" ht="15" customHeight="1" x14ac:dyDescent="0.25">
      <c r="A13" s="13"/>
      <c r="B13" s="41"/>
      <c r="C13" s="42"/>
      <c r="D13" s="42"/>
      <c r="E13" s="10"/>
      <c r="F13" s="12"/>
      <c r="G13" s="12"/>
      <c r="H13" s="12">
        <f>H12+F13-G13</f>
        <v>0</v>
      </c>
      <c r="I13" s="47"/>
    </row>
    <row r="14" spans="1:9" ht="15" customHeight="1" x14ac:dyDescent="0.25">
      <c r="A14" s="13"/>
      <c r="B14" s="41"/>
      <c r="C14" s="42"/>
      <c r="D14" s="42"/>
      <c r="E14" s="10"/>
      <c r="F14" s="12"/>
      <c r="G14" s="12"/>
      <c r="H14" s="12">
        <f t="shared" ref="H14:H19" si="0">H13+F14-G14</f>
        <v>0</v>
      </c>
      <c r="I14" s="47"/>
    </row>
    <row r="15" spans="1:9" ht="15" customHeight="1" x14ac:dyDescent="0.25">
      <c r="A15" s="13"/>
      <c r="B15" s="41"/>
      <c r="C15" s="42"/>
      <c r="D15" s="42"/>
      <c r="E15" s="10"/>
      <c r="F15" s="12"/>
      <c r="G15" s="12"/>
      <c r="H15" s="12">
        <f t="shared" si="0"/>
        <v>0</v>
      </c>
      <c r="I15" s="47"/>
    </row>
    <row r="16" spans="1:9" ht="15" customHeight="1" x14ac:dyDescent="0.25">
      <c r="A16" s="13"/>
      <c r="B16" s="41"/>
      <c r="C16" s="42"/>
      <c r="D16" s="42"/>
      <c r="E16" s="10"/>
      <c r="F16" s="12"/>
      <c r="G16" s="12"/>
      <c r="H16" s="12">
        <f t="shared" si="0"/>
        <v>0</v>
      </c>
      <c r="I16" s="47"/>
    </row>
    <row r="17" spans="1:11" ht="15" customHeight="1" x14ac:dyDescent="0.25">
      <c r="A17" s="13"/>
      <c r="B17" s="41"/>
      <c r="C17" s="42"/>
      <c r="D17" s="42"/>
      <c r="E17" s="10"/>
      <c r="F17" s="12"/>
      <c r="G17" s="12"/>
      <c r="H17" s="12">
        <f t="shared" si="0"/>
        <v>0</v>
      </c>
      <c r="I17" s="47"/>
    </row>
    <row r="18" spans="1:11" ht="15" customHeight="1" x14ac:dyDescent="0.25">
      <c r="A18" s="46"/>
      <c r="B18" s="43"/>
      <c r="C18" s="44"/>
      <c r="D18" s="44"/>
      <c r="E18" s="14"/>
      <c r="F18" s="16"/>
      <c r="G18" s="16"/>
      <c r="H18" s="12">
        <f t="shared" si="0"/>
        <v>0</v>
      </c>
      <c r="I18" s="47"/>
    </row>
    <row r="19" spans="1:11" x14ac:dyDescent="0.25">
      <c r="A19" s="46"/>
      <c r="B19" s="43"/>
      <c r="C19" s="44"/>
      <c r="D19" s="44"/>
      <c r="E19" s="14"/>
      <c r="F19" s="16"/>
      <c r="G19" s="16"/>
      <c r="H19" s="12">
        <f t="shared" si="0"/>
        <v>0</v>
      </c>
      <c r="I19" s="47"/>
    </row>
    <row r="20" spans="1:11" ht="15" customHeight="1" x14ac:dyDescent="0.25">
      <c r="A20" s="13"/>
      <c r="B20" s="41"/>
      <c r="C20" s="42"/>
      <c r="D20" s="42"/>
      <c r="E20" s="10" t="s">
        <v>161</v>
      </c>
      <c r="F20" s="12">
        <f>SUM(F12:F19)</f>
        <v>0</v>
      </c>
      <c r="G20" s="12">
        <f>SUM(G12:G19)</f>
        <v>0</v>
      </c>
      <c r="H20" s="12"/>
      <c r="I20" s="47"/>
    </row>
    <row r="21" spans="1:11" ht="15" customHeight="1" x14ac:dyDescent="0.25">
      <c r="A21" s="13"/>
      <c r="B21" s="41"/>
      <c r="C21" s="42"/>
      <c r="D21" s="42"/>
      <c r="E21" s="10" t="s">
        <v>156</v>
      </c>
      <c r="F21" s="12"/>
      <c r="G21" s="12"/>
      <c r="H21" s="12">
        <f>H11+F20-G20</f>
        <v>0</v>
      </c>
      <c r="I21" s="47"/>
    </row>
    <row r="23" spans="1:11" x14ac:dyDescent="0.25">
      <c r="F23" s="52" t="s">
        <v>127</v>
      </c>
      <c r="G23" s="52"/>
      <c r="H23" s="52"/>
      <c r="I23" s="52"/>
      <c r="J23" s="38"/>
      <c r="K23" s="38"/>
    </row>
    <row r="24" spans="1:11" ht="30.75" customHeight="1" x14ac:dyDescent="0.25">
      <c r="A24" s="51" t="s">
        <v>160</v>
      </c>
      <c r="B24" s="51"/>
      <c r="C24" s="51"/>
      <c r="D24" s="51"/>
      <c r="E24" s="4" t="s">
        <v>126</v>
      </c>
      <c r="F24" s="51" t="s">
        <v>86</v>
      </c>
      <c r="G24" s="51"/>
      <c r="H24" s="51"/>
      <c r="I24" s="51"/>
      <c r="J24" s="5"/>
      <c r="K24" s="5"/>
    </row>
  </sheetData>
  <mergeCells count="13">
    <mergeCell ref="A24:D24"/>
    <mergeCell ref="F23:I23"/>
    <mergeCell ref="F24:I24"/>
    <mergeCell ref="A2:E2"/>
    <mergeCell ref="F2:I2"/>
    <mergeCell ref="A4:I4"/>
    <mergeCell ref="A5:I5"/>
    <mergeCell ref="A8:A9"/>
    <mergeCell ref="B8:B9"/>
    <mergeCell ref="C8:D8"/>
    <mergeCell ref="E8:E9"/>
    <mergeCell ref="F8:H8"/>
    <mergeCell ref="I8:I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BCQT B07</vt:lpstr>
      <vt:lpstr>SO THU S82</vt:lpstr>
      <vt:lpstr>SO CHI S82</vt:lpstr>
      <vt:lpstr>SO QUY TIEN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2023-03-14T03:16:04Z</cp:lastPrinted>
  <dcterms:created xsi:type="dcterms:W3CDTF">2023-03-14T02:49:21Z</dcterms:created>
  <dcterms:modified xsi:type="dcterms:W3CDTF">2023-05-15T07:06:09Z</dcterms:modified>
</cp:coreProperties>
</file>